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45621"/>
</workbook>
</file>

<file path=xl/calcChain.xml><?xml version="1.0" encoding="utf-8"?>
<calcChain xmlns="http://schemas.openxmlformats.org/spreadsheetml/2006/main">
  <c r="F41" i="1" l="1"/>
  <c r="F19" i="1" l="1"/>
  <c r="G19" i="1"/>
  <c r="G38" i="1" l="1"/>
  <c r="F38" i="1"/>
  <c r="G36" i="1"/>
  <c r="I38" i="1" l="1"/>
  <c r="F22" i="1"/>
  <c r="F23" i="1"/>
  <c r="F20" i="1"/>
  <c r="H43" i="1" l="1"/>
  <c r="F33" i="1"/>
  <c r="F24" i="1"/>
  <c r="F34" i="1"/>
  <c r="F42" i="1"/>
  <c r="F43" i="1" s="1"/>
  <c r="F30" i="1"/>
  <c r="F29" i="1"/>
  <c r="F28" i="1"/>
  <c r="F27" i="1"/>
  <c r="F26" i="1"/>
  <c r="F25" i="1"/>
  <c r="F18" i="1"/>
  <c r="F21" i="1"/>
  <c r="F36" i="1" s="1"/>
  <c r="G43" i="1" l="1"/>
</calcChain>
</file>

<file path=xl/sharedStrings.xml><?xml version="1.0" encoding="utf-8"?>
<sst xmlns="http://schemas.openxmlformats.org/spreadsheetml/2006/main" count="73" uniqueCount="65">
  <si>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</si>
  <si>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</si>
  <si>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</si>
  <si>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</si>
  <si>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</si>
  <si>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</si>
  <si>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</si>
  <si>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</si>
  <si>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</si>
  <si>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ООО "Форд Соллерс Холдинг" Завод по производству автомобилей г.Набережные Челны, промышленно-коммунальная зона, Автосборочный проезд, 60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</si>
  <si>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</si>
  <si>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</si>
  <si>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</si>
  <si>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</si>
  <si>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</si>
  <si>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производственного корпуса , котельной в ООО "Форд Соллерс Холдинг"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</si>
  <si>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</si>
  <si>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</si>
  <si>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</si>
  <si>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</si>
  <si>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</si>
  <si>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</si>
  <si>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</si>
  <si>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</si>
  <si>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</si>
  <si>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</si>
  <si>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</si>
  <si>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</si>
  <si>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</si>
  <si>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</si>
  <si>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</si>
  <si>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</si>
  <si>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</si>
  <si>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</si>
  <si>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</si>
  <si>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</si>
  <si>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</si>
  <si>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</si>
  <si>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</si>
  <si>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</si>
  <si>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</si>
  <si>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</si>
  <si>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</si>
  <si>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</si>
  <si>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</si>
  <si>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</si>
  <si>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</si>
  <si>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</si>
  <si>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</si>
  <si>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</si>
  <si>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</si>
  <si>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</si>
  <si>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</si>
  <si>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</si>
  <si>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</si>
  <si>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</si>
  <si>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</si>
  <si>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</si>
  <si>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</si>
  <si>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</si>
  <si>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</si>
  <si>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</si>
  <si>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</si>
  <si>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</si>
  <si>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ЗА ИЮЛЬ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</si>
</sst>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zoomScale="85" zoomScaleNormal="85" zoomScaleSheetLayoutView="100" workbookViewId="0">
      <selection activeCell="O14" sqref="O14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39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40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41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35" t="s">
        <v>1</v>
      </c>
      <c r="B7" s="35"/>
      <c r="C7" s="35"/>
      <c r="D7" s="35"/>
      <c r="E7" s="35"/>
      <c r="F7" s="35"/>
      <c r="G7" s="35"/>
    </row>
    <row r="8" spans="1:7" ht="18" customHeight="1" x14ac:dyDescent="0.25">
      <c r="A8" s="35" t="s">
        <v>38</v>
      </c>
      <c r="B8" s="35"/>
      <c r="C8" s="35"/>
      <c r="D8" s="35"/>
      <c r="E8" s="35"/>
      <c r="F8" s="35"/>
      <c r="G8" s="35"/>
    </row>
    <row r="9" spans="1:7" ht="18" customHeight="1" x14ac:dyDescent="0.25">
      <c r="A9" s="20" t="s">
        <v>45</v>
      </c>
      <c r="B9" s="19" t="s">
        <v>46</v>
      </c>
      <c r="C9" s="19"/>
      <c r="D9" s="19"/>
      <c r="E9" s="19"/>
      <c r="F9" s="19"/>
      <c r="G9" s="19"/>
    </row>
    <row r="10" spans="1:7" ht="18" customHeight="1" x14ac:dyDescent="0.25">
      <c r="A10" s="35" t="s">
        <v>44</v>
      </c>
      <c r="B10" s="35"/>
      <c r="C10" s="35"/>
      <c r="D10" s="35"/>
      <c r="E10" s="35"/>
      <c r="F10" s="35"/>
      <c r="G10" s="35"/>
    </row>
    <row r="11" spans="1:7" ht="18" customHeight="1" x14ac:dyDescent="0.25">
      <c r="A11" s="35" t="s">
        <v>64</v>
      </c>
      <c r="B11" s="35"/>
      <c r="C11" s="35"/>
      <c r="D11" s="35"/>
      <c r="E11" s="35"/>
      <c r="F11" s="35"/>
      <c r="G11" s="35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63</v>
      </c>
      <c r="B14" s="15" t="s">
        <v>43</v>
      </c>
      <c r="C14" s="15" t="s">
        <v>2</v>
      </c>
      <c r="D14" s="15" t="s">
        <v>37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2" t="s">
        <v>49</v>
      </c>
      <c r="B16" s="22" t="s">
        <v>52</v>
      </c>
      <c r="C16" s="22" t="s">
        <v>23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3"/>
      <c r="B17" s="22" t="s">
        <v>55</v>
      </c>
      <c r="C17" s="22" t="s">
        <v>42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4"/>
      <c r="B18" s="22" t="s">
        <v>11</v>
      </c>
      <c r="C18" s="22" t="s">
        <v>10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36" t="s">
        <v>56</v>
      </c>
      <c r="B19" s="37"/>
      <c r="C19" s="37"/>
      <c r="D19" s="38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2" t="s">
        <v>50</v>
      </c>
      <c r="B20" s="22" t="s">
        <v>53</v>
      </c>
      <c r="C20" s="22" t="s">
        <v>23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3"/>
      <c r="B21" s="22" t="s">
        <v>59</v>
      </c>
      <c r="C21" s="22" t="s">
        <v>42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3"/>
      <c r="B22" s="22" t="s">
        <v>57</v>
      </c>
      <c r="C22" s="22" t="s">
        <v>42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3"/>
      <c r="B23" s="22" t="s">
        <v>58</v>
      </c>
      <c r="C23" s="22" t="s">
        <v>42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1" x14ac:dyDescent="0.2">
      <c r="A24" s="33"/>
      <c r="B24" s="22" t="s">
        <v>26</v>
      </c>
      <c r="C24" s="22" t="s">
        <v>25</v>
      </c>
      <c r="D24" s="15">
        <v>4</v>
      </c>
      <c r="E24" s="15">
        <v>1.5994999999999999</v>
      </c>
      <c r="F24" s="15">
        <f t="shared" si="1"/>
        <v>1.5994999999999999</v>
      </c>
      <c r="G24" s="15"/>
    </row>
    <row r="25" spans="1:33" ht="38.25" x14ac:dyDescent="0.2">
      <c r="A25" s="33"/>
      <c r="B25" s="22" t="s">
        <v>17</v>
      </c>
      <c r="C25" s="22" t="s">
        <v>18</v>
      </c>
      <c r="D25" s="15">
        <v>4</v>
      </c>
      <c r="E25" s="15">
        <v>1.9039999999999999</v>
      </c>
      <c r="F25" s="15">
        <f t="shared" si="1"/>
        <v>1.9039999999999999</v>
      </c>
      <c r="G25" s="15"/>
    </row>
    <row r="26" spans="1:33" ht="38.25" x14ac:dyDescent="0.2">
      <c r="A26" s="33"/>
      <c r="B26" s="22" t="s">
        <v>12</v>
      </c>
      <c r="C26" s="22" t="s">
        <v>6</v>
      </c>
      <c r="D26" s="15">
        <v>5</v>
      </c>
      <c r="E26" s="15">
        <v>0.60599999999999998</v>
      </c>
      <c r="F26" s="15">
        <f t="shared" si="1"/>
        <v>0.60599999999999998</v>
      </c>
      <c r="G26" s="15"/>
    </row>
    <row r="27" spans="1:33" ht="38.25" x14ac:dyDescent="0.2">
      <c r="A27" s="33"/>
      <c r="B27" s="22" t="s">
        <v>13</v>
      </c>
      <c r="C27" s="22" t="s">
        <v>7</v>
      </c>
      <c r="D27" s="15">
        <v>5</v>
      </c>
      <c r="E27" s="15">
        <v>0.25800000000000001</v>
      </c>
      <c r="F27" s="15">
        <f t="shared" si="1"/>
        <v>0.25800000000000001</v>
      </c>
      <c r="G27" s="15"/>
    </row>
    <row r="28" spans="1:33" ht="51" x14ac:dyDescent="0.2">
      <c r="A28" s="33"/>
      <c r="B28" s="22" t="s">
        <v>16</v>
      </c>
      <c r="C28" s="22" t="s">
        <v>14</v>
      </c>
      <c r="D28" s="15">
        <v>5</v>
      </c>
      <c r="E28" s="15">
        <v>0.42</v>
      </c>
      <c r="F28" s="15">
        <f t="shared" si="1"/>
        <v>0.42</v>
      </c>
      <c r="G28" s="15"/>
    </row>
    <row r="29" spans="1:33" ht="63.75" x14ac:dyDescent="0.2">
      <c r="A29" s="33"/>
      <c r="B29" s="22" t="s">
        <v>15</v>
      </c>
      <c r="C29" s="22" t="s">
        <v>9</v>
      </c>
      <c r="D29" s="15">
        <v>4</v>
      </c>
      <c r="E29" s="15">
        <v>3.82</v>
      </c>
      <c r="F29" s="15">
        <f t="shared" si="1"/>
        <v>3.82</v>
      </c>
      <c r="G29" s="15"/>
    </row>
    <row r="30" spans="1:33" ht="38.25" x14ac:dyDescent="0.2">
      <c r="A30" s="33"/>
      <c r="B30" s="22" t="s">
        <v>24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3"/>
      <c r="B31" s="22" t="s">
        <v>35</v>
      </c>
      <c r="C31" s="22" t="s">
        <v>34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3"/>
      <c r="B32" s="22" t="s">
        <v>21</v>
      </c>
      <c r="C32" s="22" t="s">
        <v>20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6" x14ac:dyDescent="0.2">
      <c r="A33" s="33"/>
      <c r="B33" s="22" t="s">
        <v>22</v>
      </c>
      <c r="C33" s="22" t="s">
        <v>60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3"/>
      <c r="B34" s="22" t="s">
        <v>27</v>
      </c>
      <c r="C34" s="22" t="s">
        <v>28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4"/>
      <c r="B35" s="22" t="s">
        <v>32</v>
      </c>
      <c r="C35" s="22" t="s">
        <v>33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27" t="s">
        <v>56</v>
      </c>
      <c r="B36" s="30"/>
      <c r="C36" s="30"/>
      <c r="D36" s="31"/>
      <c r="E36" s="17"/>
      <c r="F36" s="23">
        <f>SUM(F20:F35)</f>
        <v>92.11621999999997</v>
      </c>
      <c r="G36" s="23">
        <f>(33145*0.9-29020)*8760/1000000</f>
        <v>7.0999800000000004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51</v>
      </c>
      <c r="B37" s="22" t="s">
        <v>54</v>
      </c>
      <c r="C37" s="22" t="s">
        <v>23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27" t="s">
        <v>56</v>
      </c>
      <c r="B38" s="28"/>
      <c r="C38" s="28"/>
      <c r="D38" s="29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2" t="s">
        <v>61</v>
      </c>
      <c r="B39" s="22" t="s">
        <v>30</v>
      </c>
      <c r="C39" s="22" t="s">
        <v>31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4"/>
      <c r="B40" s="22" t="s">
        <v>48</v>
      </c>
      <c r="C40" s="22" t="s">
        <v>36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27" t="s">
        <v>56</v>
      </c>
      <c r="B41" s="28"/>
      <c r="C41" s="28"/>
      <c r="D41" s="29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62</v>
      </c>
      <c r="B42" s="22" t="s">
        <v>19</v>
      </c>
      <c r="C42" s="22" t="s">
        <v>29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27" t="s">
        <v>47</v>
      </c>
      <c r="B43" s="28"/>
      <c r="C43" s="28"/>
      <c r="D43" s="29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7:G7"/>
    <mergeCell ref="A8:G8"/>
    <mergeCell ref="A10:G10"/>
    <mergeCell ref="A11:G11"/>
    <mergeCell ref="A19:D19"/>
    <mergeCell ref="A43:D43"/>
    <mergeCell ref="A36:D36"/>
    <mergeCell ref="A41:D41"/>
    <mergeCell ref="A38:D38"/>
    <mergeCell ref="A16:A18"/>
    <mergeCell ref="A20:A35"/>
    <mergeCell ref="A39:A40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Ахмадуллин Айдар Галеевич</cp:lastModifiedBy>
  <cp:lastPrinted>2019-03-21T05:03:11Z</cp:lastPrinted>
  <dcterms:created xsi:type="dcterms:W3CDTF">2012-02-10T12:30:27Z</dcterms:created>
  <dcterms:modified xsi:type="dcterms:W3CDTF">2019-08-09T05:03:26Z</dcterms:modified>
</cp:coreProperties>
</file>